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13760" yWindow="4200" windowWidth="25600" windowHeight="175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" i="1" l="1"/>
  <c r="L10" i="1"/>
  <c r="N12" i="1"/>
  <c r="N11" i="1"/>
  <c r="N10" i="1"/>
  <c r="N9" i="1"/>
  <c r="N8" i="1"/>
  <c r="N7" i="1"/>
  <c r="N6" i="1"/>
  <c r="L12" i="1"/>
  <c r="L11" i="1"/>
  <c r="L9" i="1"/>
  <c r="L8" i="1"/>
  <c r="L7" i="1"/>
  <c r="L6" i="1"/>
  <c r="K8" i="1"/>
  <c r="K7" i="1"/>
  <c r="K6" i="1"/>
  <c r="G4" i="1"/>
  <c r="G3" i="1"/>
  <c r="F3" i="1"/>
</calcChain>
</file>

<file path=xl/sharedStrings.xml><?xml version="1.0" encoding="utf-8"?>
<sst xmlns="http://schemas.openxmlformats.org/spreadsheetml/2006/main" count="55" uniqueCount="55">
  <si>
    <t>Skadron</t>
  </si>
  <si>
    <t>Kevin Skadron</t>
  </si>
  <si>
    <t>Davidson</t>
  </si>
  <si>
    <t>Jack Davidson</t>
  </si>
  <si>
    <t>Evans</t>
  </si>
  <si>
    <t>David Evans</t>
  </si>
  <si>
    <t>Grimshaw</t>
  </si>
  <si>
    <t>Andrew Grimshaw</t>
  </si>
  <si>
    <t>Knight</t>
  </si>
  <si>
    <t>John Knight</t>
  </si>
  <si>
    <t>Robins</t>
  </si>
  <si>
    <t>Gabriel Robins</t>
  </si>
  <si>
    <t>Soffa</t>
  </si>
  <si>
    <t>Mary Lou Soffa</t>
  </si>
  <si>
    <t>Stankovic</t>
  </si>
  <si>
    <t>Jack Stankovic</t>
  </si>
  <si>
    <t>Weaver</t>
  </si>
  <si>
    <t>Alf Weaver</t>
  </si>
  <si>
    <t>Cohoon</t>
  </si>
  <si>
    <t>James Cohoon</t>
  </si>
  <si>
    <t>Gurumurthi</t>
  </si>
  <si>
    <t>Sudhanva Gurumurthi</t>
  </si>
  <si>
    <t>Humphrey</t>
  </si>
  <si>
    <t>Marty Humphrey</t>
  </si>
  <si>
    <t>Lawrence</t>
  </si>
  <si>
    <t>Jason Lawrence</t>
  </si>
  <si>
    <t>Martin</t>
  </si>
  <si>
    <t>Worthy Martin</t>
  </si>
  <si>
    <t>Shelat</t>
  </si>
  <si>
    <t>abhi shelat</t>
  </si>
  <si>
    <t>Sullivan</t>
  </si>
  <si>
    <t>Kevin Sullivan</t>
  </si>
  <si>
    <t>Weimer</t>
  </si>
  <si>
    <t>Westley Weimer</t>
  </si>
  <si>
    <t>Whitehouse</t>
  </si>
  <si>
    <t>Kamin Whitehouse</t>
  </si>
  <si>
    <t>Barnes</t>
  </si>
  <si>
    <t>Connelly Barnes</t>
  </si>
  <si>
    <t>Mohammad Mahmoody</t>
  </si>
  <si>
    <t>Mahmoody</t>
  </si>
  <si>
    <t>Qi</t>
  </si>
  <si>
    <t>Yanjun Qi</t>
  </si>
  <si>
    <t>Employees</t>
  </si>
  <si>
    <t>Twitter</t>
  </si>
  <si>
    <t>Users (M)</t>
  </si>
  <si>
    <t>U/E</t>
  </si>
  <si>
    <t>Facebook</t>
  </si>
  <si>
    <t>Google</t>
  </si>
  <si>
    <t>Revenues</t>
  </si>
  <si>
    <t>R/E (M)</t>
  </si>
  <si>
    <t>eBay</t>
  </si>
  <si>
    <t>Microsoft</t>
  </si>
  <si>
    <t>IBM</t>
  </si>
  <si>
    <t>HP</t>
  </si>
  <si>
    <t>Market Cap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</si>
</sst>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">
    <xf numFmtId="0" fontId="0" fillId="0" borderId="0" xfId="0"/>
  </cellXfs>
  <cellStyles count="16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F1" workbookViewId="0">
      <selection activeCell="H19" sqref="H19"/>
    </sheetView>
  </sheetViews>
  <sheetFormatPr baseColWidth="10" defaultRowHeight="15" x14ac:dyDescent="0"/>
  <sheetData>
    <row r="1" spans="1:14">
      <c r="A1" t="s">
        <v>36</v>
      </c>
      <c r="B1" t="s">
        <v>37</v>
      </c>
    </row>
    <row r="2" spans="1:14">
      <c r="A2" t="s">
        <v>18</v>
      </c>
      <c r="B2" t="s">
        <v>19</v>
      </c>
    </row>
    <row r="3" spans="1:14">
      <c r="A3" t="s">
        <v>2</v>
      </c>
      <c r="B3" t="s">
        <v>3</v>
      </c>
      <c r="E3">
        <v>64</v>
      </c>
      <c r="F3">
        <f>9+9</f>
        <v>18</v>
      </c>
      <c r="G3">
        <f>E3+F3</f>
        <v>82</v>
      </c>
    </row>
    <row r="4" spans="1:14">
      <c r="A4" t="s">
        <v>4</v>
      </c>
      <c r="B4" t="s">
        <v>5</v>
      </c>
      <c r="G4">
        <f xml:space="preserve"> 6 *120</f>
        <v>720</v>
      </c>
    </row>
    <row r="5" spans="1:14">
      <c r="A5" t="s">
        <v>6</v>
      </c>
      <c r="B5" t="s">
        <v>7</v>
      </c>
      <c r="H5" t="s">
        <v>48</v>
      </c>
      <c r="I5" t="s">
        <v>44</v>
      </c>
      <c r="J5" t="s">
        <v>42</v>
      </c>
      <c r="K5" t="s">
        <v>45</v>
      </c>
      <c r="L5" t="s">
        <v>49</v>
      </c>
      <c r="M5" t="s">
        <v>54</v>
      </c>
    </row>
    <row r="6" spans="1:14">
      <c r="A6" t="s">
        <v>20</v>
      </c>
      <c r="B6" t="s">
        <v>21</v>
      </c>
      <c r="G6" t="s">
        <v>43</v>
      </c>
      <c r="H6">
        <v>317</v>
      </c>
      <c r="I6">
        <v>200</v>
      </c>
      <c r="J6">
        <v>2000</v>
      </c>
      <c r="K6">
        <f>I6*1000000/J6</f>
        <v>100000</v>
      </c>
      <c r="L6">
        <f>H6/J6</f>
        <v>0.1585</v>
      </c>
      <c r="M6">
        <v>24</v>
      </c>
      <c r="N6">
        <f>M6/J6*1000</f>
        <v>12</v>
      </c>
    </row>
    <row r="7" spans="1:14">
      <c r="A7" t="s">
        <v>22</v>
      </c>
      <c r="B7" t="s">
        <v>23</v>
      </c>
      <c r="G7" t="s">
        <v>46</v>
      </c>
      <c r="H7">
        <v>5100</v>
      </c>
      <c r="I7">
        <v>1200</v>
      </c>
      <c r="J7">
        <v>5800</v>
      </c>
      <c r="K7">
        <f>I7*1000000/J7</f>
        <v>206896.55172413794</v>
      </c>
      <c r="L7">
        <f>H7/J7</f>
        <v>0.87931034482758619</v>
      </c>
      <c r="M7">
        <v>118</v>
      </c>
      <c r="N7">
        <f>M7/J7*1000</f>
        <v>20.344827586206893</v>
      </c>
    </row>
    <row r="8" spans="1:14">
      <c r="A8" t="s">
        <v>8</v>
      </c>
      <c r="B8" t="s">
        <v>9</v>
      </c>
      <c r="G8" t="s">
        <v>47</v>
      </c>
      <c r="H8">
        <v>50000</v>
      </c>
      <c r="J8">
        <v>46000</v>
      </c>
      <c r="K8">
        <f>I8*1000000/J8</f>
        <v>0</v>
      </c>
      <c r="L8">
        <f>H8/J8</f>
        <v>1.0869565217391304</v>
      </c>
      <c r="M8">
        <v>354</v>
      </c>
      <c r="N8">
        <f>M8/J8*1000</f>
        <v>7.6956521739130439</v>
      </c>
    </row>
    <row r="9" spans="1:14">
      <c r="A9" t="s">
        <v>24</v>
      </c>
      <c r="B9" t="s">
        <v>25</v>
      </c>
      <c r="G9" t="s">
        <v>50</v>
      </c>
      <c r="H9">
        <v>14000</v>
      </c>
      <c r="J9">
        <v>27700</v>
      </c>
      <c r="L9">
        <f>H9/J9</f>
        <v>0.50541516245487361</v>
      </c>
      <c r="M9">
        <v>66</v>
      </c>
      <c r="N9">
        <f>M9/J9*1000</f>
        <v>2.3826714801444044</v>
      </c>
    </row>
    <row r="10" spans="1:14">
      <c r="A10" t="s">
        <v>39</v>
      </c>
      <c r="B10" t="s">
        <v>38</v>
      </c>
      <c r="G10" t="s">
        <v>53</v>
      </c>
      <c r="H10">
        <v>120000</v>
      </c>
      <c r="J10">
        <v>330000</v>
      </c>
      <c r="L10">
        <f>H10/J10</f>
        <v>0.36363636363636365</v>
      </c>
      <c r="M10">
        <v>54</v>
      </c>
      <c r="N10">
        <f>M10/J10*1000</f>
        <v>0.16363636363636364</v>
      </c>
    </row>
    <row r="11" spans="1:14">
      <c r="A11" t="s">
        <v>26</v>
      </c>
      <c r="B11" t="s">
        <v>27</v>
      </c>
      <c r="G11" t="s">
        <v>51</v>
      </c>
      <c r="H11">
        <v>78000</v>
      </c>
      <c r="J11">
        <v>100518</v>
      </c>
      <c r="L11">
        <f>H11/J11</f>
        <v>0.77598042141705958</v>
      </c>
      <c r="M11">
        <v>325</v>
      </c>
      <c r="N11">
        <f>M11/J11*1000</f>
        <v>3.2332517559044147</v>
      </c>
    </row>
    <row r="12" spans="1:14">
      <c r="A12" t="s">
        <v>40</v>
      </c>
      <c r="B12" t="s">
        <v>41</v>
      </c>
      <c r="G12" t="s">
        <v>52</v>
      </c>
      <c r="H12">
        <v>104000</v>
      </c>
      <c r="J12">
        <v>435000</v>
      </c>
      <c r="L12">
        <f>H12/J12</f>
        <v>0.23908045977011494</v>
      </c>
      <c r="M12">
        <v>191</v>
      </c>
      <c r="N12">
        <f>M12/J12*1000</f>
        <v>0.43908045977011495</v>
      </c>
    </row>
    <row r="13" spans="1:14">
      <c r="A13" t="s">
        <v>10</v>
      </c>
      <c r="B13" t="s">
        <v>11</v>
      </c>
    </row>
    <row r="14" spans="1:14">
      <c r="A14" t="s">
        <v>28</v>
      </c>
      <c r="B14" t="s">
        <v>29</v>
      </c>
    </row>
    <row r="15" spans="1:14">
      <c r="A15" t="s">
        <v>0</v>
      </c>
      <c r="B15" t="s">
        <v>1</v>
      </c>
    </row>
    <row r="16" spans="1:14">
      <c r="A16" t="s">
        <v>12</v>
      </c>
      <c r="B16" t="s">
        <v>13</v>
      </c>
    </row>
    <row r="17" spans="1:8">
      <c r="A17" t="s">
        <v>14</v>
      </c>
      <c r="B17" t="s">
        <v>15</v>
      </c>
    </row>
    <row r="18" spans="1:8">
      <c r="A18" t="s">
        <v>30</v>
      </c>
      <c r="B18" t="s">
        <v>31</v>
      </c>
      <c r="H18">
        <f>17/65</f>
        <v>0.26153846153846155</v>
      </c>
    </row>
    <row r="19" spans="1:8">
      <c r="A19" t="s">
        <v>16</v>
      </c>
      <c r="B19" t="s">
        <v>17</v>
      </c>
    </row>
    <row r="20" spans="1:8">
      <c r="A20" t="s">
        <v>32</v>
      </c>
      <c r="B20" t="s">
        <v>33</v>
      </c>
    </row>
    <row r="21" spans="1:8">
      <c r="A21" t="s">
        <v>34</v>
      </c>
      <c r="B21" t="s">
        <v>35</v>
      </c>
    </row>
  </sheetData>
  <sortState ref="A1:B21">
    <sortCondition ref="A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Udacity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Evans</dc:creator>
  <cp:lastModifiedBy>David Evans</cp:lastModifiedBy>
  <dcterms:created xsi:type="dcterms:W3CDTF">2013-12-04T18:24:59Z</dcterms:created>
  <dcterms:modified xsi:type="dcterms:W3CDTF">2013-12-07T20:46:34Z</dcterms:modified>
</cp:coreProperties>
</file>